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9" i="1"/>
  <c r="N8"/>
  <c r="N10" s="1"/>
  <c r="N11" s="1"/>
  <c r="K1" s="1"/>
</calcChain>
</file>

<file path=xl/sharedStrings.xml><?xml version="1.0" encoding="utf-8"?>
<sst xmlns="http://schemas.openxmlformats.org/spreadsheetml/2006/main" count="26" uniqueCount="23">
  <si>
    <t>на сумму :</t>
  </si>
  <si>
    <t>руб.</t>
  </si>
  <si>
    <t xml:space="preserve">при   100%   сборе  оплаты  населения   за   текущий   ремонт   сумма  составляет </t>
  </si>
  <si>
    <t xml:space="preserve">№ </t>
  </si>
  <si>
    <t>Адрес</t>
  </si>
  <si>
    <t>Наименование работ</t>
  </si>
  <si>
    <t>Ед.</t>
  </si>
  <si>
    <t>кол-во</t>
  </si>
  <si>
    <t>Стоимость ед.</t>
  </si>
  <si>
    <t>Всего стоим.</t>
  </si>
  <si>
    <t>п/п</t>
  </si>
  <si>
    <t>Наименование применяемых материалов</t>
  </si>
  <si>
    <t>изм.</t>
  </si>
  <si>
    <t xml:space="preserve"> без НДС, руб.</t>
  </si>
  <si>
    <t>без НДС, руб.</t>
  </si>
  <si>
    <t>Ремонт подъездов:</t>
  </si>
  <si>
    <t>шт</t>
  </si>
  <si>
    <t>типовая смета</t>
  </si>
  <si>
    <t>ремонт подъездов</t>
  </si>
  <si>
    <t>ФОТ</t>
  </si>
  <si>
    <t>Итого:</t>
  </si>
  <si>
    <r>
      <rPr>
        <b/>
        <sz val="10"/>
        <rFont val="Arial"/>
        <family val="2"/>
        <charset val="204"/>
      </rPr>
      <t>ПЛАН</t>
    </r>
    <r>
      <rPr>
        <sz val="11"/>
        <color theme="1"/>
        <rFont val="Calibri"/>
        <family val="2"/>
        <charset val="204"/>
        <scheme val="minor"/>
      </rPr>
      <t xml:space="preserve"> текущего ремонта  жилого дома № 23 по ул. Постышева на </t>
    </r>
    <r>
      <rPr>
        <b/>
        <sz val="10"/>
        <rFont val="Arial"/>
        <family val="2"/>
        <charset val="204"/>
      </rPr>
      <t xml:space="preserve">2018 </t>
    </r>
    <r>
      <rPr>
        <sz val="11"/>
        <color theme="1"/>
        <rFont val="Calibri"/>
        <family val="2"/>
        <charset val="204"/>
        <scheme val="minor"/>
      </rPr>
      <t>год</t>
    </r>
  </si>
  <si>
    <t>Постышева 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</si>
</sst>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</font>
    <font>
      <sz val="10"/>
      <color rgb="FF00B050"/>
      <name val="Arial"/>
      <family val="2"/>
      <charset val="204"/>
    </font>
    <font>
      <u/>
      <sz val="10"/>
      <name val="Arial"/>
      <family val="2"/>
    </font>
    <font>
      <sz val="10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16" fontId="0" fillId="0" borderId="11" xfId="0" applyNumberFormat="1" applyBorder="1"/>
    <xf numFmtId="0" fontId="3" fillId="0" borderId="6" xfId="0" applyFont="1" applyBorder="1"/>
    <xf numFmtId="0" fontId="1" fillId="0" borderId="6" xfId="0" applyFont="1" applyBorder="1"/>
    <xf numFmtId="2" fontId="0" fillId="0" borderId="5" xfId="0" applyNumberFormat="1" applyBorder="1"/>
    <xf numFmtId="0" fontId="1" fillId="0" borderId="11" xfId="0" applyFont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11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7" xfId="0" applyFill="1" applyBorder="1"/>
    <xf numFmtId="2" fontId="0" fillId="2" borderId="5" xfId="0" applyNumberFormat="1" applyFill="1" applyBorder="1"/>
    <xf numFmtId="9" fontId="0" fillId="0" borderId="7" xfId="0" applyNumberFormat="1" applyBorder="1"/>
    <xf numFmtId="2" fontId="1" fillId="0" borderId="5" xfId="0" applyNumberFormat="1" applyFont="1" applyBorder="1"/>
    <xf numFmtId="0" fontId="5" fillId="0" borderId="9" xfId="0" applyFont="1" applyBorder="1"/>
    <xf numFmtId="2" fontId="0" fillId="0" borderId="11" xfId="0" applyNumberFormat="1" applyBorder="1"/>
    <xf numFmtId="14" fontId="7" fillId="0" borderId="9" xfId="0" applyNumberFormat="1" applyFont="1" applyBorder="1"/>
    <xf numFmtId="0" fontId="0" fillId="0" borderId="12" xfId="0" applyBorder="1"/>
    <xf numFmtId="0" fontId="6" fillId="0" borderId="6" xfId="0" applyFont="1" applyBorder="1"/>
    <xf numFmtId="0" fontId="1" fillId="0" borderId="10" xfId="0" applyNumberFormat="1" applyFont="1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sqref="A1:N12"/>
    </sheetView>
  </sheetViews>
  <sheetFormatPr defaultRowHeight="14.4"/>
  <cols>
    <col min="14" max="14" width="14.33203125" customWidth="1"/>
  </cols>
  <sheetData>
    <row r="1" spans="1:14">
      <c r="D1" s="1" t="s">
        <v>21</v>
      </c>
      <c r="F1" s="2"/>
      <c r="J1" s="1" t="s">
        <v>0</v>
      </c>
      <c r="K1" s="3">
        <f>N11</f>
        <v>245493.6</v>
      </c>
      <c r="L1" s="1" t="s">
        <v>1</v>
      </c>
    </row>
    <row r="2" spans="1:14">
      <c r="D2" s="1" t="s">
        <v>2</v>
      </c>
      <c r="F2" s="2"/>
      <c r="K2" s="2">
        <v>46082</v>
      </c>
      <c r="L2" s="1" t="s">
        <v>1</v>
      </c>
    </row>
    <row r="4" spans="1:14">
      <c r="A4" s="4" t="s">
        <v>3</v>
      </c>
      <c r="B4" s="5"/>
      <c r="C4" s="5" t="s">
        <v>4</v>
      </c>
      <c r="D4" s="6"/>
      <c r="E4" s="7" t="s">
        <v>5</v>
      </c>
      <c r="F4" s="5"/>
      <c r="G4" s="5"/>
      <c r="H4" s="5"/>
      <c r="I4" s="5"/>
      <c r="J4" s="4" t="s">
        <v>6</v>
      </c>
      <c r="K4" s="4" t="s">
        <v>7</v>
      </c>
      <c r="L4" s="7" t="s">
        <v>8</v>
      </c>
      <c r="M4" s="6"/>
      <c r="N4" s="4" t="s">
        <v>9</v>
      </c>
    </row>
    <row r="5" spans="1:14">
      <c r="A5" s="8" t="s">
        <v>10</v>
      </c>
      <c r="B5" s="9"/>
      <c r="C5" s="9"/>
      <c r="D5" s="10"/>
      <c r="E5" s="11" t="s">
        <v>11</v>
      </c>
      <c r="F5" s="9"/>
      <c r="G5" s="9"/>
      <c r="H5" s="9"/>
      <c r="I5" s="9"/>
      <c r="J5" s="8" t="s">
        <v>12</v>
      </c>
      <c r="K5" s="8"/>
      <c r="L5" s="11" t="s">
        <v>13</v>
      </c>
      <c r="M5" s="10"/>
      <c r="N5" s="8" t="s">
        <v>14</v>
      </c>
    </row>
    <row r="6" spans="1:14">
      <c r="A6" s="14"/>
      <c r="B6" s="12"/>
      <c r="C6" s="32"/>
      <c r="D6" s="15"/>
      <c r="E6" s="33"/>
      <c r="F6" s="9"/>
      <c r="G6" s="9"/>
      <c r="H6" s="9"/>
      <c r="I6" s="9"/>
      <c r="J6" s="8"/>
      <c r="K6" s="8"/>
      <c r="L6" s="11"/>
      <c r="M6" s="34"/>
      <c r="N6" s="30"/>
    </row>
    <row r="7" spans="1:14">
      <c r="A7" s="35">
        <v>1</v>
      </c>
      <c r="B7" s="29" t="s">
        <v>22</v>
      </c>
      <c r="C7" s="9"/>
      <c r="D7" s="15"/>
      <c r="E7" s="16" t="s">
        <v>15</v>
      </c>
      <c r="F7" s="9"/>
      <c r="G7" s="9">
        <v>4</v>
      </c>
      <c r="H7" s="17" t="s">
        <v>16</v>
      </c>
      <c r="I7" s="9"/>
      <c r="J7" s="14"/>
      <c r="K7" s="8"/>
      <c r="L7" s="11"/>
      <c r="M7" s="10"/>
      <c r="N7" s="18"/>
    </row>
    <row r="8" spans="1:14">
      <c r="A8" s="36"/>
      <c r="B8" s="31"/>
      <c r="C8" s="13"/>
      <c r="D8" s="19" t="s">
        <v>17</v>
      </c>
      <c r="E8" s="17" t="s">
        <v>18</v>
      </c>
      <c r="F8" s="9"/>
      <c r="G8" s="9"/>
      <c r="H8" s="9"/>
      <c r="I8" s="9"/>
      <c r="J8" s="19" t="s">
        <v>16</v>
      </c>
      <c r="K8" s="8">
        <v>4</v>
      </c>
      <c r="L8" s="11"/>
      <c r="M8" s="10">
        <v>29093</v>
      </c>
      <c r="N8" s="18">
        <f>M8*K8</f>
        <v>116372</v>
      </c>
    </row>
    <row r="9" spans="1:14">
      <c r="A9" s="36"/>
      <c r="B9" s="31"/>
      <c r="C9" s="13"/>
      <c r="D9" s="14"/>
      <c r="E9" s="20" t="s">
        <v>19</v>
      </c>
      <c r="F9" s="21"/>
      <c r="G9" s="21"/>
      <c r="H9" s="21"/>
      <c r="I9" s="21"/>
      <c r="J9" s="22" t="s">
        <v>16</v>
      </c>
      <c r="K9" s="23">
        <v>4</v>
      </c>
      <c r="L9" s="24"/>
      <c r="M9" s="25">
        <v>26701</v>
      </c>
      <c r="N9" s="26">
        <f>M9*K9</f>
        <v>106804</v>
      </c>
    </row>
    <row r="10" spans="1:14">
      <c r="A10" s="36"/>
      <c r="B10" s="31"/>
      <c r="C10" s="13"/>
      <c r="D10" s="14"/>
      <c r="E10" s="9"/>
      <c r="F10" s="9"/>
      <c r="G10" s="9"/>
      <c r="H10" s="9"/>
      <c r="I10" s="9"/>
      <c r="J10" s="14"/>
      <c r="K10" s="8"/>
      <c r="L10" s="11"/>
      <c r="M10" s="10" t="s">
        <v>20</v>
      </c>
      <c r="N10" s="18">
        <f>SUM(N8:N9)</f>
        <v>223176</v>
      </c>
    </row>
    <row r="11" spans="1:14">
      <c r="A11" s="36"/>
      <c r="B11" s="31"/>
      <c r="C11" s="13"/>
      <c r="D11" s="14"/>
      <c r="E11" s="9"/>
      <c r="F11" s="9"/>
      <c r="G11" s="9"/>
      <c r="H11" s="9"/>
      <c r="I11" s="9"/>
      <c r="J11" s="14"/>
      <c r="K11" s="8"/>
      <c r="L11" s="11"/>
      <c r="M11" s="27">
        <v>0.1</v>
      </c>
      <c r="N11" s="28">
        <f>N10*1.1</f>
        <v>245493.6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2018-03-28T04:00:54Z</dcterms:modified>
</cp:coreProperties>
</file>