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4" i="1"/>
  <c r="N13"/>
  <c r="N15" s="1"/>
  <c r="N16" s="1"/>
  <c r="N9"/>
  <c r="N8"/>
  <c r="N10" s="1"/>
  <c r="N11" s="1"/>
  <c r="K1" s="1"/>
</calcChain>
</file>

<file path=xl/sharedStrings.xml><?xml version="1.0" encoding="utf-8"?>
<sst xmlns="http://schemas.openxmlformats.org/spreadsheetml/2006/main" count="35" uniqueCount="26">
  <si>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</si>
  <si>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</si>
  <si>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</si>
  <si>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</si>
  <si>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</si>
  <si>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</si>
  <si>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</si>
  <si>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</si>
  <si>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</si>
  <si>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</si>
  <si>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</si>
  <si>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</si>
  <si>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</si>
  <si>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</si>
  <si>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</si>
  <si>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</si>
  <si>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Ремонт кровли:</t>
  </si>
  <si>
    <t>м2</t>
  </si>
  <si>
    <t>типовая смета</t>
  </si>
  <si>
    <t>ремонт кровли</t>
  </si>
  <si>
    <t>ФОТ</t>
  </si>
  <si>
    <t>ремонт подъездов</t>
  </si>
  <si>
    <t>Ремонт  подъездов: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</si>
  <si>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</si>
  <si>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45Б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</si>
  <si>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45Б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</si>
</sst>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sz val="11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1" fillId="0" borderId="10" xfId="0" applyFont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5" fillId="0" borderId="9" xfId="0" applyFont="1" applyBorder="1"/>
    <xf numFmtId="0" fontId="5" fillId="0" borderId="9" xfId="0" applyFont="1" applyFill="1" applyBorder="1"/>
    <xf numFmtId="2" fontId="6" fillId="0" borderId="9" xfId="0" applyNumberFormat="1" applyFont="1" applyFill="1" applyBorder="1" applyAlignment="1">
      <alignment horizontal="left"/>
    </xf>
    <xf numFmtId="0" fontId="0" fillId="0" borderId="12" xfId="0" applyBorder="1"/>
    <xf numFmtId="0" fontId="0" fillId="0" borderId="9" xfId="0" applyFill="1" applyBorder="1"/>
    <xf numFmtId="14" fontId="7" fillId="0" borderId="9" xfId="0" applyNumberFormat="1" applyFont="1" applyBorder="1"/>
    <xf numFmtId="0" fontId="3" fillId="0" borderId="9" xfId="0" applyFont="1" applyBorder="1"/>
    <xf numFmtId="0" fontId="1" fillId="0" borderId="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sqref="A1:N16"/>
    </sheetView>
  </sheetViews>
  <sheetFormatPr defaultRowHeight="14.4"/>
  <cols>
    <col min="14" max="14" width="16.109375" customWidth="1"/>
  </cols>
  <sheetData>
    <row r="1" spans="1:14">
      <c r="D1" s="1" t="s">
        <v>24</v>
      </c>
      <c r="F1" s="2"/>
      <c r="J1" s="1" t="s">
        <v>0</v>
      </c>
      <c r="K1" s="3">
        <f>N11+N16</f>
        <v>394072.80000000005</v>
      </c>
      <c r="L1" s="1" t="s">
        <v>1</v>
      </c>
    </row>
    <row r="2" spans="1:14">
      <c r="D2" s="1" t="s">
        <v>23</v>
      </c>
      <c r="F2" s="2"/>
      <c r="K2" s="4">
        <v>150446</v>
      </c>
      <c r="L2" s="1" t="s">
        <v>1</v>
      </c>
    </row>
    <row r="4" spans="1:14">
      <c r="A4" s="5" t="s">
        <v>2</v>
      </c>
      <c r="B4" s="6"/>
      <c r="C4" s="6" t="s">
        <v>3</v>
      </c>
      <c r="D4" s="7"/>
      <c r="E4" s="8" t="s">
        <v>4</v>
      </c>
      <c r="F4" s="6"/>
      <c r="G4" s="6"/>
      <c r="H4" s="6"/>
      <c r="I4" s="6"/>
      <c r="J4" s="5" t="s">
        <v>5</v>
      </c>
      <c r="K4" s="5" t="s">
        <v>6</v>
      </c>
      <c r="L4" s="8" t="s">
        <v>7</v>
      </c>
      <c r="M4" s="7"/>
      <c r="N4" s="5" t="s">
        <v>8</v>
      </c>
    </row>
    <row r="5" spans="1:14">
      <c r="A5" s="9" t="s">
        <v>9</v>
      </c>
      <c r="B5" s="10"/>
      <c r="C5" s="10"/>
      <c r="D5" s="11"/>
      <c r="E5" s="12" t="s">
        <v>10</v>
      </c>
      <c r="F5" s="10"/>
      <c r="G5" s="10"/>
      <c r="H5" s="10"/>
      <c r="I5" s="10"/>
      <c r="J5" s="9" t="s">
        <v>11</v>
      </c>
      <c r="K5" s="9"/>
      <c r="L5" s="12" t="s">
        <v>12</v>
      </c>
      <c r="M5" s="11"/>
      <c r="N5" s="9" t="s">
        <v>13</v>
      </c>
    </row>
    <row r="6" spans="1:14">
      <c r="A6" s="9"/>
      <c r="B6" s="13"/>
      <c r="C6" s="10"/>
      <c r="D6" s="11"/>
      <c r="E6" s="10"/>
      <c r="F6" s="10"/>
      <c r="G6" s="10"/>
      <c r="H6" s="10"/>
      <c r="I6" s="10"/>
      <c r="J6" s="9"/>
      <c r="K6" s="9"/>
      <c r="L6" s="12"/>
      <c r="M6" s="11"/>
      <c r="N6" s="9"/>
    </row>
    <row r="7" spans="1:14">
      <c r="A7" s="9">
        <v>1</v>
      </c>
      <c r="B7" s="41" t="s">
        <v>25</v>
      </c>
      <c r="C7" s="14"/>
      <c r="D7" s="32"/>
      <c r="E7" s="16" t="s">
        <v>16</v>
      </c>
      <c r="F7" s="10"/>
      <c r="G7" s="10">
        <v>70</v>
      </c>
      <c r="H7" s="10" t="s">
        <v>17</v>
      </c>
      <c r="I7" s="17"/>
      <c r="J7" s="15"/>
      <c r="K7" s="9"/>
      <c r="L7" s="12"/>
      <c r="M7" s="11"/>
      <c r="N7" s="9"/>
    </row>
    <row r="8" spans="1:14">
      <c r="A8" s="9"/>
      <c r="B8" s="33"/>
      <c r="C8" s="14"/>
      <c r="D8" s="32" t="s">
        <v>18</v>
      </c>
      <c r="E8" s="17" t="s">
        <v>19</v>
      </c>
      <c r="F8" s="10"/>
      <c r="G8" s="10"/>
      <c r="H8" s="10"/>
      <c r="I8" s="10"/>
      <c r="J8" s="19" t="s">
        <v>17</v>
      </c>
      <c r="K8" s="9">
        <v>70</v>
      </c>
      <c r="L8" s="12"/>
      <c r="M8" s="11">
        <v>717.46</v>
      </c>
      <c r="N8" s="18">
        <f>M8*K8</f>
        <v>50222.200000000004</v>
      </c>
    </row>
    <row r="9" spans="1:14">
      <c r="A9" s="23"/>
      <c r="B9" s="40"/>
      <c r="C9" s="30"/>
      <c r="D9" s="31"/>
      <c r="E9" s="20" t="s">
        <v>20</v>
      </c>
      <c r="F9" s="21"/>
      <c r="G9" s="21"/>
      <c r="H9" s="21"/>
      <c r="I9" s="21"/>
      <c r="J9" s="22" t="s">
        <v>17</v>
      </c>
      <c r="K9" s="23">
        <v>70</v>
      </c>
      <c r="L9" s="24"/>
      <c r="M9" s="25">
        <v>239.34</v>
      </c>
      <c r="N9" s="26">
        <f>M9*K9</f>
        <v>16753.8</v>
      </c>
    </row>
    <row r="10" spans="1:14">
      <c r="A10" s="9"/>
      <c r="B10" s="33"/>
      <c r="C10" s="14"/>
      <c r="D10" s="15"/>
      <c r="E10" s="17"/>
      <c r="F10" s="10"/>
      <c r="G10" s="10"/>
      <c r="H10" s="10"/>
      <c r="I10" s="10"/>
      <c r="J10" s="19"/>
      <c r="K10" s="9"/>
      <c r="L10" s="12"/>
      <c r="M10" s="11" t="s">
        <v>15</v>
      </c>
      <c r="N10" s="18">
        <f>SUM(N8:N9)</f>
        <v>66976</v>
      </c>
    </row>
    <row r="11" spans="1:14">
      <c r="A11" s="9"/>
      <c r="B11" s="33"/>
      <c r="C11" s="14"/>
      <c r="D11" s="15"/>
      <c r="E11" s="17"/>
      <c r="F11" s="10"/>
      <c r="G11" s="10"/>
      <c r="H11" s="10"/>
      <c r="I11" s="10"/>
      <c r="J11" s="19"/>
      <c r="K11" s="9"/>
      <c r="L11" s="12"/>
      <c r="M11" s="35">
        <v>0.1</v>
      </c>
      <c r="N11" s="34">
        <f>N10*1.1</f>
        <v>73673.600000000006</v>
      </c>
    </row>
    <row r="12" spans="1:14">
      <c r="A12" s="15">
        <v>2</v>
      </c>
      <c r="B12" s="41" t="s">
        <v>25</v>
      </c>
      <c r="C12" s="14"/>
      <c r="D12" s="32"/>
      <c r="E12" s="42" t="s">
        <v>22</v>
      </c>
      <c r="F12" s="14"/>
      <c r="G12" s="14">
        <v>4</v>
      </c>
      <c r="H12" s="29" t="s">
        <v>14</v>
      </c>
      <c r="I12" s="14"/>
      <c r="J12" s="15"/>
      <c r="K12" s="15"/>
      <c r="L12" s="33"/>
      <c r="M12" s="39"/>
      <c r="N12" s="34"/>
    </row>
    <row r="13" spans="1:14">
      <c r="A13" s="9"/>
      <c r="B13" s="36"/>
      <c r="C13" s="14"/>
      <c r="D13" s="19" t="s">
        <v>18</v>
      </c>
      <c r="E13" s="43" t="s">
        <v>21</v>
      </c>
      <c r="F13" s="10"/>
      <c r="G13" s="10"/>
      <c r="H13" s="10"/>
      <c r="I13" s="10"/>
      <c r="J13" s="19" t="s">
        <v>14</v>
      </c>
      <c r="K13" s="9">
        <v>4</v>
      </c>
      <c r="L13" s="12"/>
      <c r="M13" s="11">
        <v>37636</v>
      </c>
      <c r="N13" s="18">
        <f>M13*K13</f>
        <v>150544</v>
      </c>
    </row>
    <row r="14" spans="1:14">
      <c r="A14" s="23"/>
      <c r="B14" s="37"/>
      <c r="C14" s="30"/>
      <c r="D14" s="31"/>
      <c r="E14" s="20" t="s">
        <v>20</v>
      </c>
      <c r="F14" s="21"/>
      <c r="G14" s="21"/>
      <c r="H14" s="21"/>
      <c r="I14" s="21"/>
      <c r="J14" s="22" t="s">
        <v>14</v>
      </c>
      <c r="K14" s="23">
        <v>4</v>
      </c>
      <c r="L14" s="24"/>
      <c r="M14" s="25">
        <v>35182</v>
      </c>
      <c r="N14" s="26">
        <f>M14*K14</f>
        <v>140728</v>
      </c>
    </row>
    <row r="15" spans="1:14">
      <c r="A15" s="9"/>
      <c r="B15" s="38"/>
      <c r="C15" s="14"/>
      <c r="D15" s="15"/>
      <c r="E15" s="10"/>
      <c r="F15" s="10"/>
      <c r="G15" s="10"/>
      <c r="H15" s="10"/>
      <c r="I15" s="10"/>
      <c r="J15" s="15"/>
      <c r="K15" s="9"/>
      <c r="L15" s="12"/>
      <c r="M15" s="11" t="s">
        <v>15</v>
      </c>
      <c r="N15" s="18">
        <f>SUM(N13:N14)</f>
        <v>291272</v>
      </c>
    </row>
    <row r="16" spans="1:14">
      <c r="A16" s="9"/>
      <c r="B16" s="33"/>
      <c r="C16" s="14"/>
      <c r="D16" s="15"/>
      <c r="E16" s="10"/>
      <c r="F16" s="10"/>
      <c r="G16" s="10"/>
      <c r="H16" s="10"/>
      <c r="I16" s="10"/>
      <c r="J16" s="15"/>
      <c r="K16" s="9"/>
      <c r="L16" s="12"/>
      <c r="M16" s="27">
        <v>0.1</v>
      </c>
      <c r="N16" s="28">
        <f>N15*1.1</f>
        <v>320399.2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2021-02-12T05:46:41Z</dcterms:modified>
</cp:coreProperties>
</file>