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10" i="1"/>
  <c r="N9"/>
  <c r="N11" s="1"/>
  <c r="N12" s="1"/>
  <c r="K2" s="1"/>
</calcChain>
</file>

<file path=xl/sharedStrings.xml><?xml version="1.0" encoding="utf-8"?>
<sst xmlns="http://schemas.openxmlformats.org/spreadsheetml/2006/main" count="26" uniqueCount="23">
  <si>
    <t>на сумму :</t>
  </si>
  <si>
    <t>руб.</t>
  </si>
  <si>
    <t xml:space="preserve">при   100%   сборе  оплаты  населения   за   текущий   ремонт,   сумма  составляет 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</si>
  <si>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</si>
  <si>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</si>
  <si>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</si>
  <si>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</si>
  <si>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</si>
  <si>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</si>
  <si>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</si>
  <si>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</si>
  <si>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</si>
  <si>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</si>
  <si>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</si>
  <si>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</si>
  <si>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Итого:</t>
  </si>
  <si>
    <t>типовая смета</t>
  </si>
  <si>
    <t>ФОТ</t>
  </si>
  <si>
    <t>Ремонт кровли:</t>
  </si>
  <si>
    <t>м2</t>
  </si>
  <si>
    <t>ремонт кровли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</si>
  <si>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charset val="204"/>
        <scheme val="minor"/>
      </rPr>
      <t xml:space="preserve"> текущего ремонта  жилого дома № 45Б по ул. Постышева на </t>
    </r>
    <r>
      <rPr>
        <b/>
        <sz val="10"/>
        <rFont val="Arial"/>
        <family val="2"/>
        <charset val="204"/>
      </rPr>
      <t xml:space="preserve">2019 </t>
    </r>
    <r>
      <rPr>
        <sz val="11"/>
        <color theme="1"/>
        <rFont val="Calibri"/>
        <family val="2"/>
        <charset val="204"/>
        <scheme val="minor"/>
      </rPr>
      <t>год</t>
    </r>
  </si>
  <si>
    <t>Постышева 45Б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</si>
</sst>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sz val="10"/>
      <color rgb="FF0070C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9" xfId="0" applyFont="1" applyBorder="1"/>
    <xf numFmtId="0" fontId="1" fillId="0" borderId="6" xfId="0" applyFont="1" applyBorder="1"/>
    <xf numFmtId="16" fontId="0" fillId="0" borderId="9" xfId="0" applyNumberFormat="1" applyBorder="1"/>
    <xf numFmtId="2" fontId="0" fillId="0" borderId="5" xfId="0" applyNumberFormat="1" applyBorder="1"/>
    <xf numFmtId="2" fontId="0" fillId="0" borderId="9" xfId="0" applyNumberFormat="1" applyBorder="1"/>
    <xf numFmtId="9" fontId="0" fillId="0" borderId="10" xfId="0" applyNumberFormat="1" applyBorder="1"/>
    <xf numFmtId="0" fontId="3" fillId="0" borderId="6" xfId="0" applyFont="1" applyBorder="1"/>
    <xf numFmtId="0" fontId="4" fillId="0" borderId="11" xfId="0" applyFont="1" applyBorder="1"/>
    <xf numFmtId="0" fontId="0" fillId="2" borderId="7" xfId="0" applyFill="1" applyBorder="1"/>
    <xf numFmtId="14" fontId="5" fillId="0" borderId="11" xfId="0" applyNumberFormat="1" applyFont="1" applyBorder="1"/>
    <xf numFmtId="0" fontId="1" fillId="3" borderId="6" xfId="0" applyFont="1" applyFill="1" applyBorder="1"/>
    <xf numFmtId="0" fontId="0" fillId="3" borderId="6" xfId="0" applyFill="1" applyBorder="1"/>
    <xf numFmtId="0" fontId="1" fillId="3" borderId="9" xfId="0" applyFont="1" applyFill="1" applyBorder="1"/>
    <xf numFmtId="0" fontId="0" fillId="3" borderId="5" xfId="0" applyFill="1" applyBorder="1"/>
    <xf numFmtId="0" fontId="0" fillId="3" borderId="8" xfId="0" applyFill="1" applyBorder="1"/>
    <xf numFmtId="2" fontId="0" fillId="3" borderId="5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2"/>
  <sheetViews>
    <sheetView tabSelected="1" workbookViewId="0">
      <selection sqref="A1:N13"/>
    </sheetView>
  </sheetViews>
  <sheetFormatPr defaultRowHeight="14.4"/>
  <cols>
    <col min="14" max="14" width="20.21875" customWidth="1"/>
  </cols>
  <sheetData>
    <row r="2" spans="1:14">
      <c r="D2" s="1" t="s">
        <v>21</v>
      </c>
      <c r="F2" s="2"/>
      <c r="J2" s="1" t="s">
        <v>0</v>
      </c>
      <c r="K2" s="3">
        <f>N12</f>
        <v>148496.70000000001</v>
      </c>
      <c r="L2" s="1" t="s">
        <v>1</v>
      </c>
    </row>
    <row r="3" spans="1:14">
      <c r="D3" s="1" t="s">
        <v>2</v>
      </c>
      <c r="F3" s="2"/>
      <c r="K3" s="2">
        <v>150446</v>
      </c>
      <c r="L3" s="1" t="s">
        <v>1</v>
      </c>
    </row>
    <row r="5" spans="1:14">
      <c r="A5" s="4" t="s">
        <v>3</v>
      </c>
      <c r="B5" s="5"/>
      <c r="C5" s="5" t="s">
        <v>4</v>
      </c>
      <c r="D5" s="6"/>
      <c r="E5" s="7" t="s">
        <v>5</v>
      </c>
      <c r="F5" s="5"/>
      <c r="G5" s="5"/>
      <c r="H5" s="5"/>
      <c r="I5" s="5"/>
      <c r="J5" s="4" t="s">
        <v>6</v>
      </c>
      <c r="K5" s="4" t="s">
        <v>7</v>
      </c>
      <c r="L5" s="7" t="s">
        <v>8</v>
      </c>
      <c r="M5" s="6"/>
      <c r="N5" s="4" t="s">
        <v>9</v>
      </c>
    </row>
    <row r="6" spans="1:14">
      <c r="A6" s="8" t="s">
        <v>10</v>
      </c>
      <c r="B6" s="9"/>
      <c r="C6" s="9"/>
      <c r="D6" s="10"/>
      <c r="E6" s="11" t="s">
        <v>11</v>
      </c>
      <c r="F6" s="9"/>
      <c r="G6" s="9"/>
      <c r="H6" s="9"/>
      <c r="I6" s="9"/>
      <c r="J6" s="8" t="s">
        <v>12</v>
      </c>
      <c r="K6" s="8"/>
      <c r="L6" s="11" t="s">
        <v>13</v>
      </c>
      <c r="M6" s="10"/>
      <c r="N6" s="8" t="s">
        <v>14</v>
      </c>
    </row>
    <row r="7" spans="1:14">
      <c r="A7" s="8"/>
      <c r="B7" s="22"/>
      <c r="C7" s="9"/>
      <c r="D7" s="10"/>
      <c r="E7" s="9"/>
      <c r="F7" s="9"/>
      <c r="G7" s="9"/>
      <c r="H7" s="9"/>
      <c r="I7" s="9"/>
      <c r="J7" s="8"/>
      <c r="K7" s="8"/>
      <c r="L7" s="11"/>
      <c r="M7" s="10"/>
      <c r="N7" s="8"/>
    </row>
    <row r="8" spans="1:14">
      <c r="A8" s="8">
        <v>1</v>
      </c>
      <c r="B8" s="24" t="s">
        <v>22</v>
      </c>
      <c r="C8" s="13"/>
      <c r="D8" s="17"/>
      <c r="E8" s="21" t="s">
        <v>18</v>
      </c>
      <c r="F8" s="9"/>
      <c r="G8" s="9">
        <v>150</v>
      </c>
      <c r="H8" s="9" t="s">
        <v>19</v>
      </c>
      <c r="I8" s="16"/>
      <c r="J8" s="12"/>
      <c r="K8" s="8"/>
      <c r="L8" s="11"/>
      <c r="M8" s="10"/>
      <c r="N8" s="8"/>
    </row>
    <row r="9" spans="1:14">
      <c r="A9" s="8"/>
      <c r="B9" s="14"/>
      <c r="C9" s="13"/>
      <c r="D9" s="17" t="s">
        <v>16</v>
      </c>
      <c r="E9" s="16" t="s">
        <v>20</v>
      </c>
      <c r="F9" s="9"/>
      <c r="G9" s="9"/>
      <c r="H9" s="9"/>
      <c r="I9" s="9"/>
      <c r="J9" s="15" t="s">
        <v>19</v>
      </c>
      <c r="K9" s="8">
        <v>150</v>
      </c>
      <c r="L9" s="11"/>
      <c r="M9" s="10">
        <v>701.17</v>
      </c>
      <c r="N9" s="18">
        <f>M9*K9</f>
        <v>105175.5</v>
      </c>
    </row>
    <row r="10" spans="1:14">
      <c r="A10" s="8"/>
      <c r="B10" s="14"/>
      <c r="C10" s="13"/>
      <c r="D10" s="12"/>
      <c r="E10" s="25" t="s">
        <v>17</v>
      </c>
      <c r="F10" s="26"/>
      <c r="G10" s="26"/>
      <c r="H10" s="26"/>
      <c r="I10" s="26"/>
      <c r="J10" s="27" t="s">
        <v>19</v>
      </c>
      <c r="K10" s="28">
        <v>150</v>
      </c>
      <c r="L10" s="29"/>
      <c r="M10" s="23">
        <v>198.81</v>
      </c>
      <c r="N10" s="30">
        <f>M10*K10</f>
        <v>29821.5</v>
      </c>
    </row>
    <row r="11" spans="1:14">
      <c r="A11" s="8"/>
      <c r="B11" s="14"/>
      <c r="C11" s="13"/>
      <c r="D11" s="12"/>
      <c r="E11" s="16"/>
      <c r="F11" s="9"/>
      <c r="G11" s="9"/>
      <c r="H11" s="9"/>
      <c r="I11" s="9"/>
      <c r="J11" s="15"/>
      <c r="K11" s="8"/>
      <c r="L11" s="11"/>
      <c r="M11" s="10" t="s">
        <v>15</v>
      </c>
      <c r="N11" s="18">
        <f>SUM(N9:N10)</f>
        <v>134997</v>
      </c>
    </row>
    <row r="12" spans="1:14">
      <c r="A12" s="8"/>
      <c r="B12" s="14"/>
      <c r="C12" s="13"/>
      <c r="D12" s="12"/>
      <c r="E12" s="16"/>
      <c r="F12" s="9"/>
      <c r="G12" s="9"/>
      <c r="H12" s="9"/>
      <c r="I12" s="9"/>
      <c r="J12" s="15"/>
      <c r="K12" s="8"/>
      <c r="L12" s="11"/>
      <c r="M12" s="20">
        <v>0.1</v>
      </c>
      <c r="N12" s="19">
        <f>N11*1.1</f>
        <v>148496.70000000001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2019-04-10T00:07:27Z</dcterms:modified>
</cp:coreProperties>
</file>