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<sst xmlns="http://schemas.openxmlformats.org/spreadsheetml/2006/main" count="27" uniqueCount="24">
  <si>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</si>
  <si>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</si>
  <si>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</si>
  <si>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</si>
  <si>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</si>
  <si>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</si>
  <si>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</si>
  <si>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</si>
  <si>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</si>
  <si>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</si>
  <si>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</si>
  <si>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</si>
  <si>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</si>
  <si>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</si>
  <si>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типовая смета</t>
  </si>
  <si>
    <t>ФОТ</t>
  </si>
  <si>
    <t>Итого:</t>
  </si>
  <si>
    <t>Ремонт кровли:</t>
  </si>
  <si>
    <t>м2</t>
  </si>
  <si>
    <t>ремонт кровли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</si>
  <si>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</si>
  <si>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жилого дома  № 36  по ул.Комсомольской на 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</si>
  <si>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кровля 100 м</t>
  </si>
  <si>
    <t>Комсомольская 36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</si>
</sst>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5" fillId="0" borderId="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14.33203125" customWidth="1"/>
  </cols>
  <sheetData>
    <row r="2" spans="1:14">
      <c r="D2" s="1" t="s">
        <v>21</v>
      </c>
      <c r="F2" s="2"/>
      <c r="J2" s="1" t="s">
        <v>0</v>
      </c>
      <c r="K2" s="3">
        <f>N12</f>
        <v>108358.8</v>
      </c>
      <c r="L2" s="1" t="s">
        <v>1</v>
      </c>
      <c r="N2" t="s">
        <v>22</v>
      </c>
    </row>
    <row r="3" spans="1:14">
      <c r="D3" s="1" t="s">
        <v>20</v>
      </c>
      <c r="F3" s="2"/>
      <c r="K3" s="2">
        <v>129870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2"/>
      <c r="C7" s="13"/>
      <c r="D7" s="14"/>
      <c r="E7" s="9"/>
      <c r="F7" s="9"/>
      <c r="G7" s="9"/>
      <c r="H7" s="9"/>
      <c r="I7" s="9"/>
      <c r="J7" s="14"/>
      <c r="K7" s="8"/>
      <c r="L7" s="11"/>
      <c r="M7" s="10"/>
      <c r="N7" s="8"/>
    </row>
    <row r="8" spans="1:14">
      <c r="A8" s="8">
        <v>1</v>
      </c>
      <c r="B8" s="29" t="s">
        <v>23</v>
      </c>
      <c r="C8" s="13"/>
      <c r="D8" s="15"/>
      <c r="E8" s="16" t="s">
        <v>17</v>
      </c>
      <c r="F8" s="9"/>
      <c r="G8" s="9">
        <v>120</v>
      </c>
      <c r="H8" s="17" t="s">
        <v>18</v>
      </c>
      <c r="I8" s="9"/>
      <c r="J8" s="14"/>
      <c r="K8" s="8"/>
      <c r="L8" s="11"/>
      <c r="M8" s="10"/>
      <c r="N8" s="18"/>
    </row>
    <row r="9" spans="1:14">
      <c r="A9" s="8"/>
      <c r="B9" s="13"/>
      <c r="C9" s="13"/>
      <c r="D9" s="19" t="s">
        <v>14</v>
      </c>
      <c r="E9" s="17" t="s">
        <v>19</v>
      </c>
      <c r="F9" s="9"/>
      <c r="G9" s="9"/>
      <c r="H9" s="9"/>
      <c r="I9" s="9"/>
      <c r="J9" s="19" t="s">
        <v>18</v>
      </c>
      <c r="K9" s="8">
        <v>120</v>
      </c>
      <c r="L9" s="11"/>
      <c r="M9" s="10">
        <v>653.79999999999995</v>
      </c>
      <c r="N9" s="18">
        <f>M9*K9</f>
        <v>78456</v>
      </c>
    </row>
    <row r="10" spans="1:14">
      <c r="A10" s="8"/>
      <c r="B10" s="13"/>
      <c r="C10" s="13"/>
      <c r="D10" s="14"/>
      <c r="E10" s="20" t="s">
        <v>15</v>
      </c>
      <c r="F10" s="21"/>
      <c r="G10" s="21"/>
      <c r="H10" s="21"/>
      <c r="I10" s="21"/>
      <c r="J10" s="22" t="s">
        <v>18</v>
      </c>
      <c r="K10" s="23">
        <v>120</v>
      </c>
      <c r="L10" s="24"/>
      <c r="M10" s="25">
        <v>167.1</v>
      </c>
      <c r="N10" s="26">
        <f>M10*K10</f>
        <v>20052</v>
      </c>
    </row>
    <row r="11" spans="1:14">
      <c r="A11" s="8"/>
      <c r="B11" s="13"/>
      <c r="C11" s="13"/>
      <c r="D11" s="14"/>
      <c r="E11" s="9"/>
      <c r="F11" s="9"/>
      <c r="G11" s="9"/>
      <c r="H11" s="9"/>
      <c r="I11" s="9"/>
      <c r="J11" s="14"/>
      <c r="K11" s="8"/>
      <c r="L11" s="11"/>
      <c r="M11" s="10" t="s">
        <v>16</v>
      </c>
      <c r="N11" s="18">
        <f>SUM(N9:N10)</f>
        <v>98508</v>
      </c>
    </row>
    <row r="12" spans="1:14">
      <c r="A12" s="8"/>
      <c r="B12" s="13"/>
      <c r="C12" s="13"/>
      <c r="D12" s="14"/>
      <c r="E12" s="9"/>
      <c r="F12" s="9"/>
      <c r="G12" s="9"/>
      <c r="H12" s="9"/>
      <c r="I12" s="9"/>
      <c r="J12" s="14"/>
      <c r="K12" s="8"/>
      <c r="L12" s="11"/>
      <c r="M12" s="27">
        <v>0.1</v>
      </c>
      <c r="N12" s="28">
        <f>N11*1.1</f>
        <v>108358.8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2018-03-29T03:30:41Z</dcterms:modified>
</cp:coreProperties>
</file>