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89043395-6CB8-4578-876F-399FEEFD122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10" i="1" s="1"/>
  <c r="N11" i="1" s="1"/>
  <c r="K1" i="1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<sst xmlns="http://schemas.openxmlformats.org/spreadsheetml/2006/main" count="24" uniqueCount="22">
  <si>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</si>
  <si>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</si>
  <si>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</si>
  <si>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</si>
  <si>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</si>
  <si>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</si>
  <si>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</si>
  <si>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</si>
  <si>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</si>
  <si>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</si>
  <si>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</si>
  <si>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</si>
  <si>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</si>
  <si>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</si>
  <si>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</si>
  <si>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шт</t>
  </si>
  <si>
    <t xml:space="preserve">при   100%   сборе  оплаты  населения   за   текущий   ремонт   сумма  составляет </t>
  </si>
  <si>
    <t>ФОТ</t>
  </si>
  <si>
    <t>Ремонт подъездов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</si>
  <si>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</si>
  <si>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13 по Северному проспекту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</si>
  <si>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Северный пр-кт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</si>
</sst>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2" xfId="0" applyFont="1" applyBorder="1"/>
    <xf numFmtId="2" fontId="0" fillId="0" borderId="12" xfId="0" applyNumberFormat="1" applyFill="1" applyBorder="1"/>
    <xf numFmtId="0" fontId="5" fillId="0" borderId="9" xfId="0" applyFont="1" applyBorder="1"/>
    <xf numFmtId="16" fontId="2" fillId="0" borderId="12" xfId="0" applyNumberFormat="1" applyFont="1" applyBorder="1"/>
    <xf numFmtId="0" fontId="6" fillId="0" borderId="9" xfId="0" applyFont="1" applyBorder="1"/>
    <xf numFmtId="0" fontId="0" fillId="0" borderId="0" xfId="0" applyFill="1"/>
    <xf numFmtId="0" fontId="4" fillId="0" borderId="9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9" fontId="0" fillId="0" borderId="12" xfId="0" applyNumberFormat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sqref="A1:O13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20</v>
      </c>
      <c r="E1" s="25"/>
      <c r="F1" s="5"/>
      <c r="J1" s="3" t="s">
        <v>0</v>
      </c>
      <c r="K1" s="4">
        <f>N11</f>
        <v>442272.60000000003</v>
      </c>
      <c r="L1" s="3" t="s">
        <v>1</v>
      </c>
    </row>
    <row r="2" spans="1:14" x14ac:dyDescent="0.25">
      <c r="D2" s="3" t="s">
        <v>16</v>
      </c>
      <c r="F2" s="2"/>
      <c r="K2" s="5">
        <v>102679</v>
      </c>
      <c r="L2" s="3" t="s">
        <v>1</v>
      </c>
    </row>
    <row r="4" spans="1:14" x14ac:dyDescent="0.25">
      <c r="A4" s="6" t="s">
        <v>2</v>
      </c>
      <c r="B4" s="7"/>
      <c r="C4" s="7" t="s">
        <v>3</v>
      </c>
      <c r="D4" s="8"/>
      <c r="E4" s="9" t="s">
        <v>4</v>
      </c>
      <c r="F4" s="7"/>
      <c r="G4" s="7"/>
      <c r="H4" s="7"/>
      <c r="I4" s="7"/>
      <c r="J4" s="6" t="s">
        <v>5</v>
      </c>
      <c r="K4" s="6" t="s">
        <v>6</v>
      </c>
      <c r="L4" s="9" t="s">
        <v>7</v>
      </c>
      <c r="M4" s="8"/>
      <c r="N4" s="6" t="s">
        <v>8</v>
      </c>
    </row>
    <row r="5" spans="1:14" x14ac:dyDescent="0.25">
      <c r="A5" s="10" t="s">
        <v>9</v>
      </c>
      <c r="B5" s="11"/>
      <c r="C5" s="11"/>
      <c r="D5" s="12"/>
      <c r="E5" s="13" t="s">
        <v>10</v>
      </c>
      <c r="F5" s="11"/>
      <c r="G5" s="11"/>
      <c r="H5" s="11"/>
      <c r="I5" s="11"/>
      <c r="J5" s="10" t="s">
        <v>11</v>
      </c>
      <c r="K5" s="10"/>
      <c r="L5" s="13" t="s">
        <v>12</v>
      </c>
      <c r="M5" s="12"/>
      <c r="N5" s="10" t="s">
        <v>13</v>
      </c>
    </row>
    <row r="6" spans="1:14" x14ac:dyDescent="0.25">
      <c r="A6" s="10"/>
      <c r="B6" s="22"/>
      <c r="C6" s="16"/>
      <c r="D6" s="14"/>
      <c r="E6" s="11"/>
      <c r="F6" s="11"/>
      <c r="G6" s="11"/>
      <c r="H6" s="11"/>
      <c r="I6" s="11"/>
      <c r="J6" s="14"/>
      <c r="K6" s="10"/>
      <c r="L6" s="13"/>
      <c r="M6" s="12"/>
      <c r="N6" s="10"/>
    </row>
    <row r="7" spans="1:14" x14ac:dyDescent="0.25">
      <c r="A7" s="10">
        <v>1</v>
      </c>
      <c r="B7" s="24" t="s">
        <v>21</v>
      </c>
      <c r="C7" s="16"/>
      <c r="D7" s="14"/>
      <c r="E7" s="26" t="s">
        <v>18</v>
      </c>
      <c r="F7" s="19"/>
      <c r="G7" s="16"/>
      <c r="H7" s="16"/>
      <c r="I7" s="17"/>
      <c r="J7" s="14"/>
      <c r="K7" s="14"/>
      <c r="L7" s="14"/>
      <c r="M7" s="14"/>
      <c r="N7" s="14"/>
    </row>
    <row r="8" spans="1:14" x14ac:dyDescent="0.25">
      <c r="A8" s="10"/>
      <c r="B8" s="16"/>
      <c r="C8" s="16"/>
      <c r="D8" s="14"/>
      <c r="E8" s="27" t="s">
        <v>19</v>
      </c>
      <c r="F8" s="16"/>
      <c r="G8" s="16"/>
      <c r="H8" s="16"/>
      <c r="I8" s="17"/>
      <c r="J8" s="20" t="s">
        <v>15</v>
      </c>
      <c r="K8" s="14">
        <v>4</v>
      </c>
      <c r="L8" s="14"/>
      <c r="M8" s="14">
        <v>52323.75</v>
      </c>
      <c r="N8" s="18">
        <f>M8*K8</f>
        <v>209295</v>
      </c>
    </row>
    <row r="9" spans="1:14" x14ac:dyDescent="0.25">
      <c r="A9" s="10"/>
      <c r="B9" s="16"/>
      <c r="C9" s="16"/>
      <c r="D9" s="14"/>
      <c r="E9" s="28" t="s">
        <v>17</v>
      </c>
      <c r="F9" s="16"/>
      <c r="G9" s="16"/>
      <c r="H9" s="16"/>
      <c r="I9" s="17"/>
      <c r="J9" s="20" t="s">
        <v>15</v>
      </c>
      <c r="K9" s="14">
        <v>4</v>
      </c>
      <c r="L9" s="14"/>
      <c r="M9" s="14">
        <v>48192.75</v>
      </c>
      <c r="N9" s="21">
        <f>M9*K9</f>
        <v>192771</v>
      </c>
    </row>
    <row r="10" spans="1:14" x14ac:dyDescent="0.25">
      <c r="A10" s="10"/>
      <c r="B10" s="16"/>
      <c r="C10" s="16"/>
      <c r="D10" s="14"/>
      <c r="E10" s="15"/>
      <c r="F10" s="16"/>
      <c r="G10" s="16"/>
      <c r="H10" s="16"/>
      <c r="I10" s="17"/>
      <c r="J10" s="14"/>
      <c r="K10" s="14"/>
      <c r="L10" s="14"/>
      <c r="M10" s="20" t="s">
        <v>14</v>
      </c>
      <c r="N10" s="18">
        <f>SUM(N8:N9)</f>
        <v>402066</v>
      </c>
    </row>
    <row r="11" spans="1:14" x14ac:dyDescent="0.25">
      <c r="A11" s="10"/>
      <c r="B11" s="16"/>
      <c r="C11" s="16"/>
      <c r="D11" s="23"/>
      <c r="E11" s="15"/>
      <c r="F11" s="16"/>
      <c r="G11" s="16"/>
      <c r="H11" s="16"/>
      <c r="I11" s="17"/>
      <c r="J11" s="14"/>
      <c r="K11" s="14"/>
      <c r="L11" s="14"/>
      <c r="M11" s="29">
        <v>0.1</v>
      </c>
      <c r="N11" s="14">
        <f>N10*1.1</f>
        <v>442272.60000000003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2023-03-15T22:40:29Z</dcterms:modified>
</cp:coreProperties>
</file>