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<sst xmlns="http://schemas.openxmlformats.org/spreadsheetml/2006/main" count="26" uniqueCount="23">
  <si>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</si>
  <si>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</si>
  <si>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</si>
  <si>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</si>
  <si>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</si>
  <si>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</si>
  <si>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</si>
  <si>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</si>
  <si>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</si>
  <si>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</si>
  <si>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</si>
  <si>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</si>
  <si>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</si>
  <si>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</si>
  <si>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</si>
  <si>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</si>
  <si>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</si>
  <si>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 подъездов:</t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</si>
  <si>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</si>
  <si>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</si>
  <si>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51 по ул. Постышева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</si>
  <si>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51</t>
  </si>
  <si>
    <t>ремонт подъездов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</si>
</sst>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16" fontId="0" fillId="0" borderId="9" xfId="0" applyNumberFormat="1" applyBorder="1"/>
    <xf numFmtId="2" fontId="0" fillId="0" borderId="5" xfId="0" applyNumberFormat="1" applyBorder="1"/>
    <xf numFmtId="2" fontId="0" fillId="0" borderId="9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6" fillId="0" borderId="11" xfId="0" applyFont="1" applyBorder="1"/>
    <xf numFmtId="0" fontId="3" fillId="0" borderId="11" xfId="0" applyFont="1" applyBorder="1"/>
    <xf numFmtId="0" fontId="1" fillId="0" borderId="8" xfId="0" applyFont="1" applyBorder="1"/>
    <xf numFmtId="2" fontId="7" fillId="0" borderId="1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4"/>
    </sheetView>
  </sheetViews>
  <sheetFormatPr defaultRowHeight="14.4"/>
  <cols>
    <col min="10" max="11" width="8.88671875" customWidth="1"/>
    <col min="14" max="14" width="20.21875" customWidth="1"/>
  </cols>
  <sheetData>
    <row r="2" spans="1:14">
      <c r="D2" s="1" t="s">
        <v>20</v>
      </c>
      <c r="F2" s="2"/>
      <c r="J2" s="1" t="s">
        <v>0</v>
      </c>
      <c r="K2" s="3">
        <f>N12</f>
        <v>401676.00000000006</v>
      </c>
      <c r="L2" s="1" t="s">
        <v>1</v>
      </c>
    </row>
    <row r="3" spans="1:14">
      <c r="D3" s="1" t="s">
        <v>2</v>
      </c>
      <c r="F3" s="2"/>
      <c r="K3" s="2">
        <v>145116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4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12">
        <v>1</v>
      </c>
      <c r="B8" s="16" t="s">
        <v>21</v>
      </c>
      <c r="C8" s="13"/>
      <c r="D8" s="19"/>
      <c r="E8" s="33" t="s">
        <v>17</v>
      </c>
      <c r="F8" s="13"/>
      <c r="G8" s="13">
        <v>6</v>
      </c>
      <c r="H8" s="18" t="s">
        <v>15</v>
      </c>
      <c r="I8" s="13"/>
      <c r="J8" s="12"/>
      <c r="K8" s="12"/>
      <c r="L8" s="14"/>
      <c r="M8" s="15"/>
      <c r="N8" s="21"/>
    </row>
    <row r="9" spans="1:14">
      <c r="A9" s="8"/>
      <c r="B9" s="32"/>
      <c r="C9" s="13"/>
      <c r="D9" s="17" t="s">
        <v>18</v>
      </c>
      <c r="E9" s="34" t="s">
        <v>22</v>
      </c>
      <c r="F9" s="9"/>
      <c r="G9" s="9"/>
      <c r="H9" s="9"/>
      <c r="I9" s="9"/>
      <c r="J9" s="17" t="s">
        <v>15</v>
      </c>
      <c r="K9" s="8">
        <v>6</v>
      </c>
      <c r="L9" s="11"/>
      <c r="M9" s="10">
        <v>31634</v>
      </c>
      <c r="N9" s="20">
        <f>M9*K9</f>
        <v>189804</v>
      </c>
    </row>
    <row r="10" spans="1:14">
      <c r="A10" s="8"/>
      <c r="B10" s="32"/>
      <c r="C10" s="13"/>
      <c r="D10" s="12"/>
      <c r="E10" s="25" t="s">
        <v>19</v>
      </c>
      <c r="F10" s="26"/>
      <c r="G10" s="26"/>
      <c r="H10" s="26"/>
      <c r="I10" s="26"/>
      <c r="J10" s="27" t="s">
        <v>15</v>
      </c>
      <c r="K10" s="28">
        <v>6</v>
      </c>
      <c r="L10" s="29"/>
      <c r="M10" s="30">
        <v>29226</v>
      </c>
      <c r="N10" s="31">
        <f>M10*K10</f>
        <v>175356</v>
      </c>
    </row>
    <row r="11" spans="1:14">
      <c r="A11" s="8"/>
      <c r="B11" s="35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16</v>
      </c>
      <c r="N11" s="20">
        <f>SUM(N9:N10)</f>
        <v>365160</v>
      </c>
    </row>
    <row r="12" spans="1:14">
      <c r="A12" s="8"/>
      <c r="B12" s="14"/>
      <c r="C12" s="13"/>
      <c r="D12" s="12"/>
      <c r="E12" s="9"/>
      <c r="F12" s="9"/>
      <c r="G12" s="9"/>
      <c r="H12" s="9"/>
      <c r="I12" s="9"/>
      <c r="J12" s="12"/>
      <c r="K12" s="8"/>
      <c r="L12" s="11"/>
      <c r="M12" s="22">
        <v>0.1</v>
      </c>
      <c r="N12" s="23">
        <f>N11*1.1</f>
        <v>401676.00000000006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2019-04-10T00:12:44Z</dcterms:modified>
</cp:coreProperties>
</file>