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N14" i="1" l="1"/>
  <c r="N15" i="1" s="1"/>
  <c r="N16" i="1" s="1"/>
  <c r="K2" i="1" s="1"/>
  <c r="N13" i="1"/>
</calcChain>
</file>

<file path=xl/sharedStrings.xml><?xml version="1.0" encoding="utf-8"?>
<sst xmlns="http://schemas.openxmlformats.org/spreadsheetml/2006/main" count="29" uniqueCount="27">
  <si>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</si>
  <si>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</si>
  <si>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</si>
  <si>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</si>
  <si>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</si>
  <si>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</si>
  <si>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</si>
  <si>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</si>
  <si>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</si>
  <si>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</si>
  <si>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</si>
  <si>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</si>
  <si>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</si>
  <si>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</si>
  <si>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</si>
  <si>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</si>
  <si>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</si>
  <si>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</si>
  <si>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</si>
  <si>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</si>
  <si>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</si>
  <si>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</si>
  <si>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</si>
  <si>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</si>
  <si>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</si>
  <si>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21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</si>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</sst>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9" fontId="0" fillId="0" borderId="12" xfId="0" applyNumberFormat="1" applyBorder="1"/>
    <xf numFmtId="0" fontId="6" fillId="0" borderId="10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10" xfId="0" applyFont="1" applyBorder="1"/>
    <xf numFmtId="0" fontId="1" fillId="0" borderId="10" xfId="0" applyFont="1" applyBorder="1" applyAlignment="1"/>
    <xf numFmtId="0" fontId="0" fillId="0" borderId="12" xfId="0" applyBorder="1" applyAlignment="1"/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2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sqref="A1:N17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25</v>
      </c>
      <c r="F2" s="2"/>
      <c r="J2" s="1" t="s">
        <v>0</v>
      </c>
      <c r="K2" s="3">
        <f>N16</f>
        <v>144947.71060000005</v>
      </c>
      <c r="L2" s="1" t="s">
        <v>1</v>
      </c>
    </row>
    <row r="3" spans="1:14" x14ac:dyDescent="0.25">
      <c r="D3" s="1" t="s">
        <v>2</v>
      </c>
      <c r="F3" s="2"/>
      <c r="K3" s="2">
        <v>133762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12"/>
      <c r="B7" s="13" t="s">
        <v>19</v>
      </c>
      <c r="C7" s="9"/>
      <c r="D7" s="12"/>
      <c r="E7" s="9"/>
      <c r="F7" s="9"/>
      <c r="G7" s="9"/>
      <c r="H7" s="9"/>
      <c r="I7" s="9"/>
      <c r="J7" s="12"/>
      <c r="K7" s="12"/>
      <c r="L7" s="9"/>
      <c r="M7" s="9"/>
      <c r="N7" s="12"/>
    </row>
    <row r="8" spans="1:14" x14ac:dyDescent="0.25">
      <c r="A8" s="12">
        <v>1</v>
      </c>
      <c r="B8" s="23" t="s">
        <v>26</v>
      </c>
      <c r="C8" s="9"/>
      <c r="D8" s="12"/>
      <c r="E8" s="24" t="s">
        <v>23</v>
      </c>
      <c r="F8" s="9"/>
      <c r="G8" s="9"/>
      <c r="H8" s="9"/>
      <c r="I8" s="9"/>
      <c r="J8" s="12"/>
      <c r="K8" s="12"/>
      <c r="L8" s="9"/>
      <c r="M8" s="9"/>
      <c r="N8" s="12"/>
    </row>
    <row r="9" spans="1:14" x14ac:dyDescent="0.25">
      <c r="A9" s="12"/>
      <c r="B9" s="9"/>
      <c r="C9" s="9"/>
      <c r="D9" s="17" t="s">
        <v>21</v>
      </c>
      <c r="E9" s="19" t="s">
        <v>24</v>
      </c>
      <c r="F9" s="9"/>
      <c r="G9" s="9"/>
      <c r="H9" s="9"/>
      <c r="I9" s="9"/>
      <c r="J9" s="17" t="s">
        <v>20</v>
      </c>
      <c r="K9" s="8">
        <v>40</v>
      </c>
      <c r="L9" s="11"/>
      <c r="M9" s="10">
        <v>1002.96</v>
      </c>
      <c r="N9" s="21">
        <f>M9*K9</f>
        <v>40118.400000000001</v>
      </c>
    </row>
    <row r="10" spans="1:14" x14ac:dyDescent="0.25">
      <c r="A10" s="12"/>
      <c r="B10" s="9"/>
      <c r="C10" s="9"/>
      <c r="D10" s="12"/>
      <c r="E10" s="25" t="s">
        <v>22</v>
      </c>
      <c r="F10" s="26"/>
      <c r="G10" s="26"/>
      <c r="H10" s="26"/>
      <c r="I10" s="26"/>
      <c r="J10" s="27" t="s">
        <v>20</v>
      </c>
      <c r="K10" s="28">
        <v>40</v>
      </c>
      <c r="L10" s="29"/>
      <c r="M10" s="30">
        <v>412.93</v>
      </c>
      <c r="N10" s="31">
        <f>M10*K10</f>
        <v>16517.2</v>
      </c>
    </row>
    <row r="11" spans="1:14" x14ac:dyDescent="0.25">
      <c r="A11" s="12"/>
      <c r="B11" s="9"/>
      <c r="C11" s="9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21">
        <f>SUM(N9:N10)</f>
        <v>56635.600000000006</v>
      </c>
    </row>
    <row r="12" spans="1:14" x14ac:dyDescent="0.25">
      <c r="A12" s="12"/>
      <c r="B12" s="9"/>
      <c r="C12" s="9"/>
      <c r="D12" s="12"/>
      <c r="E12" s="9"/>
      <c r="F12" s="9"/>
      <c r="G12" s="9"/>
      <c r="H12" s="9"/>
      <c r="I12" s="9"/>
      <c r="J12" s="12"/>
      <c r="K12" s="8"/>
      <c r="L12" s="11"/>
      <c r="M12" s="32">
        <v>0.1</v>
      </c>
      <c r="N12" s="33">
        <f>N11*1.1</f>
        <v>62299.160000000011</v>
      </c>
    </row>
    <row r="13" spans="1:14" x14ac:dyDescent="0.25">
      <c r="A13" s="12"/>
      <c r="B13" s="9"/>
      <c r="C13" s="9"/>
      <c r="D13" s="12"/>
      <c r="E13" s="9"/>
      <c r="F13" s="9"/>
      <c r="G13" s="9"/>
      <c r="H13" s="9"/>
      <c r="I13" s="10"/>
      <c r="J13" s="9"/>
      <c r="K13" s="8"/>
      <c r="L13" s="11"/>
      <c r="M13" s="15" t="s">
        <v>16</v>
      </c>
      <c r="N13" s="18">
        <f>0.85*N12</f>
        <v>52954.286000000007</v>
      </c>
    </row>
    <row r="14" spans="1:14" x14ac:dyDescent="0.25">
      <c r="A14" s="12"/>
      <c r="B14" s="9"/>
      <c r="C14" s="9"/>
      <c r="D14" s="20"/>
      <c r="E14" s="34"/>
      <c r="F14" s="14"/>
      <c r="G14" s="14"/>
      <c r="H14" s="14"/>
      <c r="I14" s="14"/>
      <c r="J14" s="12"/>
      <c r="K14" s="12"/>
      <c r="L14" s="16"/>
      <c r="M14" s="15" t="s">
        <v>17</v>
      </c>
      <c r="N14" s="18">
        <f>N12+N13</f>
        <v>115253.44600000003</v>
      </c>
    </row>
    <row r="15" spans="1:14" x14ac:dyDescent="0.25">
      <c r="A15" s="12"/>
      <c r="B15" s="9"/>
      <c r="C15" s="9"/>
      <c r="D15" s="17"/>
      <c r="E15" s="35"/>
      <c r="F15" s="36"/>
      <c r="G15" s="36"/>
      <c r="H15" s="36"/>
      <c r="I15" s="36"/>
      <c r="J15" s="37"/>
      <c r="K15" s="38"/>
      <c r="L15" s="39"/>
      <c r="M15" s="14" t="s">
        <v>18</v>
      </c>
      <c r="N15" s="40">
        <f>N14+N10</f>
        <v>131770.64600000004</v>
      </c>
    </row>
    <row r="16" spans="1:14" x14ac:dyDescent="0.25">
      <c r="A16" s="12"/>
      <c r="B16" s="9"/>
      <c r="C16" s="9"/>
      <c r="D16" s="12"/>
      <c r="E16" s="9"/>
      <c r="F16" s="9"/>
      <c r="G16" s="9"/>
      <c r="H16" s="9"/>
      <c r="I16" s="9"/>
      <c r="J16" s="12"/>
      <c r="K16" s="8"/>
      <c r="L16" s="11"/>
      <c r="M16" s="22">
        <v>0.1</v>
      </c>
      <c r="N16" s="18">
        <f>N15*1.1</f>
        <v>144947.71060000005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2016-03-21T09:42:37Z</dcterms:modified>
</cp:coreProperties>
</file>