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C17" i="1" s="1"/>
  <c r="C18" i="1" s="1"/>
  <c r="C13" i="1"/>
  <c r="C9" i="1"/>
</calcChain>
</file>

<file path=xl/sharedStrings.xml><?xml version="1.0" encoding="utf-8"?>
<sst xmlns="http://schemas.openxmlformats.org/spreadsheetml/2006/main" count="18" uniqueCount="18">
  <si>
    <t xml:space="preserve"> Стоимость работ и услуг по содержанию и текущему ремонту общего имущества в многоквартирном доме с водопроводом, канализацией, центральным отоплением, горячим водоснабжением  на 2015 год</t>
  </si>
  <si>
    <t>№ п/п</t>
  </si>
  <si>
    <t>Наименование</t>
  </si>
  <si>
    <t>Плановая  стоимость руб/м2 в месяц</t>
  </si>
  <si>
    <t>Работы (услуги) по управлению МКД</t>
  </si>
  <si>
    <t>Работы по содержанию помещений, входящих в состав общего имущества в МКД</t>
  </si>
  <si>
    <t>Работы по обеспечению вывоза бытовых отходов</t>
  </si>
  <si>
    <t>Работы по содержанию и ремонту конструктивных элементов (несущих конструкций и ненесущих конструкций) МКД</t>
  </si>
  <si>
    <t>Работы по содержанию и ремонту лифта в МКД</t>
  </si>
  <si>
    <t>Работы по обеспечению требований пожарной безопасности</t>
  </si>
  <si>
    <t xml:space="preserve">Работы по содержанию и ремонту систем дымоудаления и вентиляции </t>
  </si>
  <si>
    <t>Обеспечение устранения аварий на внутридомовых инженерных системах в МКД</t>
  </si>
  <si>
    <t>Проведение дератизации и дезинсекции помещений, входящих в состав общего имущества в МКД</t>
  </si>
  <si>
    <t>Работы по содержанию земельного участка, на котором расположен МКД</t>
  </si>
  <si>
    <t>Итого</t>
  </si>
  <si>
    <t>Размер планового финансирования в месяц, руб.</t>
  </si>
  <si>
    <t>Размер планового финансирования в год, руб.</t>
  </si>
  <si>
    <t>Северный проспект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</si>
</sst>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/>
    <xf numFmtId="0" fontId="1" fillId="0" borderId="1" xfId="0" applyFont="1" applyFill="1" applyBorder="1" applyAlignment="1">
      <alignment wrapText="1"/>
    </xf>
    <xf numFmtId="2" fontId="1" fillId="0" borderId="2" xfId="0" applyNumberFormat="1" applyFont="1" applyFill="1" applyBorder="1" applyAlignment="1">
      <alignment horizontal="center"/>
    </xf>
    <xf numFmtId="16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wrapText="1"/>
    </xf>
    <xf numFmtId="0" fontId="4" fillId="0" borderId="2" xfId="0" applyFont="1" applyFill="1" applyBorder="1"/>
    <xf numFmtId="0" fontId="1" fillId="0" borderId="2" xfId="0" applyFont="1" applyFill="1" applyBorder="1" applyAlignment="1">
      <alignment horizontal="left" wrapText="1"/>
    </xf>
    <xf numFmtId="2" fontId="5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A2" sqref="A2:C18"/>
    </sheetView>
  </sheetViews>
  <sheetFormatPr defaultRowHeight="15" x14ac:dyDescent="0.25"/>
  <cols>
    <col min="1" max="1" width="5.42578125" customWidth="1"/>
    <col min="2" max="2" width="74" customWidth="1"/>
    <col min="3" max="3" width="15.28515625" customWidth="1"/>
  </cols>
  <sheetData>
    <row r="1" spans="1:3" x14ac:dyDescent="0.25">
      <c r="A1" s="1"/>
      <c r="B1" s="2"/>
      <c r="C1" s="2"/>
    </row>
    <row r="2" spans="1:3" ht="15" customHeight="1" x14ac:dyDescent="0.25">
      <c r="A2" s="1"/>
      <c r="B2" s="18" t="s">
        <v>0</v>
      </c>
      <c r="C2" s="18"/>
    </row>
    <row r="3" spans="1:3" ht="15.75" x14ac:dyDescent="0.25">
      <c r="A3" s="1"/>
      <c r="B3" s="19" t="s">
        <v>17</v>
      </c>
      <c r="C3" s="19"/>
    </row>
    <row r="4" spans="1:3" x14ac:dyDescent="0.25">
      <c r="A4" s="1"/>
      <c r="B4" s="2"/>
      <c r="C4" s="20">
        <v>2852.2</v>
      </c>
    </row>
    <row r="5" spans="1:3" ht="45" x14ac:dyDescent="0.25">
      <c r="A5" s="3" t="s">
        <v>1</v>
      </c>
      <c r="B5" s="4" t="s">
        <v>2</v>
      </c>
      <c r="C5" s="4" t="s">
        <v>3</v>
      </c>
    </row>
    <row r="6" spans="1:3" x14ac:dyDescent="0.25">
      <c r="A6" s="5">
        <v>1</v>
      </c>
      <c r="B6" s="6" t="s">
        <v>4</v>
      </c>
      <c r="C6" s="7">
        <v>1.7090000000000001</v>
      </c>
    </row>
    <row r="7" spans="1:3" ht="30" x14ac:dyDescent="0.25">
      <c r="A7" s="8">
        <v>2</v>
      </c>
      <c r="B7" s="9" t="s">
        <v>5</v>
      </c>
      <c r="C7" s="8">
        <v>2.4</v>
      </c>
    </row>
    <row r="8" spans="1:3" x14ac:dyDescent="0.25">
      <c r="A8" s="5">
        <v>3</v>
      </c>
      <c r="B8" s="10" t="s">
        <v>6</v>
      </c>
      <c r="C8" s="7">
        <v>2.5299999999999998</v>
      </c>
    </row>
    <row r="9" spans="1:3" ht="30" x14ac:dyDescent="0.25">
      <c r="A9" s="5">
        <v>4</v>
      </c>
      <c r="B9" s="6" t="s">
        <v>7</v>
      </c>
      <c r="C9" s="7">
        <f>1.81-1.74+0.51</f>
        <v>0.58000000000000007</v>
      </c>
    </row>
    <row r="10" spans="1:3" x14ac:dyDescent="0.25">
      <c r="A10" s="5">
        <v>5</v>
      </c>
      <c r="B10" s="6" t="s">
        <v>8</v>
      </c>
      <c r="C10" s="5"/>
    </row>
    <row r="11" spans="1:3" x14ac:dyDescent="0.25">
      <c r="A11" s="5">
        <v>6</v>
      </c>
      <c r="B11" s="10" t="s">
        <v>9</v>
      </c>
      <c r="C11" s="5">
        <v>1E-3</v>
      </c>
    </row>
    <row r="12" spans="1:3" x14ac:dyDescent="0.25">
      <c r="A12" s="5">
        <v>7</v>
      </c>
      <c r="B12" s="6" t="s">
        <v>10</v>
      </c>
      <c r="C12" s="5">
        <v>0.08</v>
      </c>
    </row>
    <row r="13" spans="1:3" ht="30" x14ac:dyDescent="0.25">
      <c r="A13" s="5">
        <v>8</v>
      </c>
      <c r="B13" s="6" t="s">
        <v>11</v>
      </c>
      <c r="C13" s="7">
        <f>5.75-2.12+0.62-0.08</f>
        <v>4.17</v>
      </c>
    </row>
    <row r="14" spans="1:3" ht="30" x14ac:dyDescent="0.25">
      <c r="A14" s="5">
        <v>9</v>
      </c>
      <c r="B14" s="11" t="s">
        <v>12</v>
      </c>
      <c r="C14" s="8"/>
    </row>
    <row r="15" spans="1:3" x14ac:dyDescent="0.25">
      <c r="A15" s="5">
        <v>10</v>
      </c>
      <c r="B15" s="6" t="s">
        <v>13</v>
      </c>
      <c r="C15" s="12">
        <v>7.63</v>
      </c>
    </row>
    <row r="16" spans="1:3" x14ac:dyDescent="0.25">
      <c r="A16" s="13"/>
      <c r="B16" s="14" t="s">
        <v>14</v>
      </c>
      <c r="C16" s="5">
        <f>SUM(C6:C15)</f>
        <v>19.099999999999998</v>
      </c>
    </row>
    <row r="17" spans="1:3" x14ac:dyDescent="0.25">
      <c r="A17" s="15"/>
      <c r="B17" s="16" t="s">
        <v>15</v>
      </c>
      <c r="C17" s="17">
        <f>C16*C4</f>
        <v>54477.01999999999</v>
      </c>
    </row>
    <row r="18" spans="1:3" x14ac:dyDescent="0.25">
      <c r="A18" s="15"/>
      <c r="B18" s="16" t="s">
        <v>16</v>
      </c>
      <c r="C18" s="17">
        <f>C17*12</f>
        <v>653724.23999999987</v>
      </c>
    </row>
  </sheetData>
  <mergeCells count="2">
    <mergeCell ref="B2:C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2016-02-19T00:38:26Z</dcterms:modified>
</cp:coreProperties>
</file>